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Paczkowska\Desktop\"/>
    </mc:Choice>
  </mc:AlternateContent>
  <xr:revisionPtr revIDLastSave="0" documentId="13_ncr:1_{1FD7478D-ADB5-4342-AD0C-1E1FF4DDE8C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2" sheetId="2" r:id="rId1"/>
    <sheet name="Arkusz3" sheetId="3" r:id="rId2"/>
  </sheets>
  <calcPr calcId="191029"/>
</workbook>
</file>

<file path=xl/calcChain.xml><?xml version="1.0" encoding="utf-8"?>
<calcChain xmlns="http://schemas.openxmlformats.org/spreadsheetml/2006/main">
  <c r="B22" i="2" l="1"/>
  <c r="C22" i="2"/>
  <c r="C8" i="2"/>
  <c r="B8" i="2" l="1"/>
  <c r="C9" i="2" l="1"/>
  <c r="B9" i="2"/>
</calcChain>
</file>

<file path=xl/sharedStrings.xml><?xml version="1.0" encoding="utf-8"?>
<sst xmlns="http://schemas.openxmlformats.org/spreadsheetml/2006/main" count="41" uniqueCount="26">
  <si>
    <t>01.01-31.12.2018</t>
  </si>
  <si>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</si>
  <si>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</si>
  <si>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</si>
  <si>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</si>
  <si>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</si>
  <si>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</si>
  <si>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</si>
  <si>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</si>
  <si>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</si>
  <si>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</si>
  <si>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</si>
  <si>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</si>
  <si>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</si>
  <si>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X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</si>
  <si>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</si>
  <si>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</si>
  <si>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</si>
  <si>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</si>
  <si>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</si>
  <si>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</si>
  <si>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01.01-31.12.2019</t>
  </si>
  <si>
    <t>Zysk (strata) netto przypadający akcjonariuszom / udziałowcom nieposiadającym kontroli</t>
  </si>
  <si>
    <t>SKONSOLIDOWANY RACHUNEK ZYSKÓW I STRAT</t>
  </si>
  <si>
    <t>SKONSOLIDOWANY RACHUNEK PRZEPŁYWÓW PIENIĘŻNYCH</t>
  </si>
  <si>
    <t>SKNSOLIDOWANE SPRAWOZDANIE Z SYTUACJI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</si>
</sst>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charset val="238"/>
      <scheme val="minor"/>
    </font>
    <font>
      <b/>
      <sz val="7.5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  <font>
      <b/>
      <sz val="7"/>
      <color rgb="FF1F497D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rgb="FF1F497D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 style="mediumDashed">
        <color rgb="FFBFBFBF"/>
      </left>
      <right/>
      <top style="medium">
        <color rgb="FF1F497D"/>
      </top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1F497D"/>
      </bottom>
      <diagonal/>
    </border>
    <border>
      <left style="mediumDashed">
        <color rgb="FFBFBFBF"/>
      </left>
      <right/>
      <top/>
      <bottom style="medium">
        <color rgb="FFBFBFBF"/>
      </bottom>
      <diagonal/>
    </border>
    <border>
      <left style="mediumDashed">
        <color rgb="FFBFBFBF"/>
      </left>
      <right/>
      <top/>
      <bottom style="medium">
        <color rgb="FF1F497D"/>
      </bottom>
      <diagonal/>
    </border>
    <border>
      <left/>
      <right style="mediumDashed">
        <color rgb="FFBFBFBF"/>
      </right>
      <top style="medium">
        <color rgb="FF1F497D"/>
      </top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3" fontId="3" fillId="3" borderId="10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right" vertical="center"/>
    </xf>
    <xf numFmtId="1" fontId="3" fillId="3" borderId="4" xfId="0" applyNumberFormat="1" applyFont="1" applyFill="1" applyBorder="1" applyAlignment="1">
      <alignment horizontal="right" vertical="center"/>
    </xf>
    <xf numFmtId="4" fontId="3" fillId="3" borderId="7" xfId="0" applyNumberFormat="1" applyFont="1" applyFill="1" applyBorder="1" applyAlignment="1">
      <alignment horizontal="right" vertical="center"/>
    </xf>
    <xf numFmtId="4" fontId="3" fillId="3" borderId="8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3"/>
  <sheetViews>
    <sheetView tabSelected="1" topLeftCell="B10" zoomScale="175" zoomScaleNormal="175" zoomScaleSheetLayoutView="100" workbookViewId="0">
      <selection activeCell="C19" sqref="C19"/>
    </sheetView>
  </sheetViews>
  <sheetFormatPr defaultRowHeight="14.4" x14ac:dyDescent="0.3"/>
  <cols>
    <col min="1" max="1" width="51.6640625" customWidth="1"/>
    <col min="2" max="5" width="13.5546875" customWidth="1"/>
  </cols>
  <sheetData>
    <row r="1" spans="1:5" ht="15" thickBot="1" x14ac:dyDescent="0.35">
      <c r="A1" s="29" t="s">
        <v>23</v>
      </c>
      <c r="B1" s="1" t="s">
        <v>21</v>
      </c>
      <c r="C1" s="1" t="s">
        <v>0</v>
      </c>
      <c r="D1" s="15" t="s">
        <v>21</v>
      </c>
      <c r="E1" s="1" t="s">
        <v>0</v>
      </c>
    </row>
    <row r="2" spans="1:5" ht="15" thickBot="1" x14ac:dyDescent="0.35">
      <c r="A2" s="2" t="s">
        <v>1</v>
      </c>
      <c r="B2" s="3">
        <v>74636</v>
      </c>
      <c r="C2" s="3">
        <v>79902</v>
      </c>
      <c r="D2" s="16">
        <v>17349.946534009021</v>
      </c>
      <c r="E2" s="3">
        <v>18726.007171482812</v>
      </c>
    </row>
    <row r="3" spans="1:5" ht="15" thickBot="1" x14ac:dyDescent="0.35">
      <c r="A3" s="2" t="s">
        <v>2</v>
      </c>
      <c r="B3" s="3">
        <v>12566</v>
      </c>
      <c r="C3" s="3">
        <v>14424</v>
      </c>
      <c r="D3" s="16">
        <v>2921.1027941791808</v>
      </c>
      <c r="E3" s="3">
        <v>3380.4401321802716</v>
      </c>
    </row>
    <row r="4" spans="1:5" ht="15" thickBot="1" x14ac:dyDescent="0.35">
      <c r="A4" s="4" t="s">
        <v>3</v>
      </c>
      <c r="B4" s="5">
        <v>9075</v>
      </c>
      <c r="C4" s="5">
        <v>10672</v>
      </c>
      <c r="D4" s="17">
        <v>2109.5820354270304</v>
      </c>
      <c r="E4" s="5">
        <v>2501.1132203707612</v>
      </c>
    </row>
    <row r="5" spans="1:5" ht="15" thickBot="1" x14ac:dyDescent="0.35">
      <c r="A5" s="18" t="s">
        <v>4</v>
      </c>
      <c r="B5" s="19">
        <v>7385</v>
      </c>
      <c r="C5" s="19">
        <v>6807</v>
      </c>
      <c r="D5" s="20">
        <v>1716.7232321353852</v>
      </c>
      <c r="E5" s="19">
        <v>1595.3033818463055</v>
      </c>
    </row>
    <row r="6" spans="1:5" ht="15" thickBot="1" x14ac:dyDescent="0.35">
      <c r="A6" s="2" t="s">
        <v>5</v>
      </c>
      <c r="B6" s="3">
        <v>7281</v>
      </c>
      <c r="C6" s="3">
        <v>6622</v>
      </c>
      <c r="D6" s="16">
        <v>1692.5473057789761</v>
      </c>
      <c r="E6" s="3">
        <v>1551.9463779324569</v>
      </c>
    </row>
    <row r="7" spans="1:5" ht="21" thickBot="1" x14ac:dyDescent="0.35">
      <c r="A7" s="2" t="s">
        <v>22</v>
      </c>
      <c r="B7" s="21">
        <v>105</v>
      </c>
      <c r="C7" s="21">
        <v>185</v>
      </c>
      <c r="D7" s="25">
        <v>24.408387186759029</v>
      </c>
      <c r="E7" s="26">
        <v>43.357003913848466</v>
      </c>
    </row>
    <row r="8" spans="1:5" ht="15" thickBot="1" x14ac:dyDescent="0.35">
      <c r="A8" s="2" t="s">
        <v>6</v>
      </c>
      <c r="B8" s="12">
        <f>B5/5600</f>
        <v>1.3187500000000001</v>
      </c>
      <c r="C8" s="12">
        <f>C5/5600</f>
        <v>1.2155357142857144</v>
      </c>
      <c r="D8" s="27">
        <v>0.30655772002417592</v>
      </c>
      <c r="E8" s="12">
        <v>0.28487560390112598</v>
      </c>
    </row>
    <row r="9" spans="1:5" ht="15" thickBot="1" x14ac:dyDescent="0.35">
      <c r="A9" s="4" t="s">
        <v>7</v>
      </c>
      <c r="B9" s="13">
        <f>B8</f>
        <v>1.3187500000000001</v>
      </c>
      <c r="C9" s="13">
        <f>C8</f>
        <v>1.2155357142857144</v>
      </c>
      <c r="D9" s="28">
        <v>0.30655772002417592</v>
      </c>
      <c r="E9" s="13">
        <v>0.28487560390112598</v>
      </c>
    </row>
    <row r="10" spans="1:5" ht="15" thickBot="1" x14ac:dyDescent="0.35">
      <c r="A10" s="6" t="s">
        <v>8</v>
      </c>
      <c r="B10" s="7" t="s">
        <v>14</v>
      </c>
      <c r="C10" s="7" t="s">
        <v>9</v>
      </c>
      <c r="D10" s="8">
        <v>4.3018000000000001</v>
      </c>
      <c r="E10" s="8">
        <v>4.2668999999999997</v>
      </c>
    </row>
    <row r="11" spans="1:5" ht="15" thickBot="1" x14ac:dyDescent="0.35">
      <c r="A11" s="30" t="s">
        <v>24</v>
      </c>
      <c r="B11" s="1" t="s">
        <v>21</v>
      </c>
      <c r="C11" s="22" t="s">
        <v>0</v>
      </c>
      <c r="D11" s="1" t="s">
        <v>21</v>
      </c>
      <c r="E11" s="1" t="s">
        <v>0</v>
      </c>
    </row>
    <row r="12" spans="1:5" ht="15" thickBot="1" x14ac:dyDescent="0.35">
      <c r="A12" s="9" t="s">
        <v>10</v>
      </c>
      <c r="B12" s="3">
        <v>15584</v>
      </c>
      <c r="C12" s="23">
        <v>1388</v>
      </c>
      <c r="D12" s="3">
        <v>3622.6695801757405</v>
      </c>
      <c r="E12" s="3">
        <v>325.29471044552253</v>
      </c>
    </row>
    <row r="13" spans="1:5" ht="15" thickBot="1" x14ac:dyDescent="0.35">
      <c r="A13" s="9" t="s">
        <v>11</v>
      </c>
      <c r="B13" s="3">
        <v>-5324</v>
      </c>
      <c r="C13" s="23">
        <v>-1368</v>
      </c>
      <c r="D13" s="3">
        <v>-1237.6214607838579</v>
      </c>
      <c r="E13" s="3">
        <v>-320.60746677916052</v>
      </c>
    </row>
    <row r="14" spans="1:5" ht="15" thickBot="1" x14ac:dyDescent="0.35">
      <c r="A14" s="9" t="s">
        <v>12</v>
      </c>
      <c r="B14" s="3">
        <v>-6682</v>
      </c>
      <c r="C14" s="23">
        <v>-6662</v>
      </c>
      <c r="D14" s="3">
        <v>-1553.3032683992747</v>
      </c>
      <c r="E14" s="3">
        <v>-1561.3208652651808</v>
      </c>
    </row>
    <row r="15" spans="1:5" ht="15" thickBot="1" x14ac:dyDescent="0.35">
      <c r="A15" s="9" t="s">
        <v>13</v>
      </c>
      <c r="B15" s="3">
        <v>3578</v>
      </c>
      <c r="C15" s="23">
        <v>-6642</v>
      </c>
      <c r="D15" s="3">
        <v>831.74485099260778</v>
      </c>
      <c r="E15" s="3">
        <v>-1556.633621598819</v>
      </c>
    </row>
    <row r="16" spans="1:5" ht="15" thickBot="1" x14ac:dyDescent="0.35">
      <c r="A16" s="10" t="s">
        <v>8</v>
      </c>
      <c r="B16" s="8" t="s">
        <v>9</v>
      </c>
      <c r="C16" s="24" t="s">
        <v>9</v>
      </c>
      <c r="D16" s="8">
        <v>4.3018000000000001</v>
      </c>
      <c r="E16" s="8">
        <v>4.2668999999999997</v>
      </c>
    </row>
    <row r="17" spans="1:5" ht="15" thickBot="1" x14ac:dyDescent="0.35">
      <c r="A17" s="29" t="s">
        <v>25</v>
      </c>
      <c r="B17" s="1" t="s">
        <v>21</v>
      </c>
      <c r="C17" s="11" t="s">
        <v>0</v>
      </c>
      <c r="D17" s="15" t="s">
        <v>21</v>
      </c>
      <c r="E17" s="11" t="s">
        <v>0</v>
      </c>
    </row>
    <row r="18" spans="1:5" ht="15" thickBot="1" x14ac:dyDescent="0.35">
      <c r="A18" s="9" t="s">
        <v>15</v>
      </c>
      <c r="B18" s="3">
        <v>185001</v>
      </c>
      <c r="C18" s="3">
        <v>181975</v>
      </c>
      <c r="D18" s="16">
        <v>43442.761535752026</v>
      </c>
      <c r="E18" s="3">
        <v>42319.767441860466</v>
      </c>
    </row>
    <row r="19" spans="1:5" ht="15" thickBot="1" x14ac:dyDescent="0.35">
      <c r="A19" s="9" t="s">
        <v>16</v>
      </c>
      <c r="B19" s="3">
        <v>7837</v>
      </c>
      <c r="C19" s="3">
        <v>60327</v>
      </c>
      <c r="D19" s="16">
        <v>1840.3193612774453</v>
      </c>
      <c r="E19" s="3">
        <v>14029.534883720931</v>
      </c>
    </row>
    <row r="20" spans="1:5" ht="15" thickBot="1" x14ac:dyDescent="0.35">
      <c r="A20" s="9" t="s">
        <v>17</v>
      </c>
      <c r="B20" s="3">
        <v>131565</v>
      </c>
      <c r="C20" s="3">
        <v>82793</v>
      </c>
      <c r="D20" s="16">
        <v>30894.68122578373</v>
      </c>
      <c r="E20" s="3">
        <v>19254.18604651163</v>
      </c>
    </row>
    <row r="21" spans="1:5" ht="15" thickBot="1" x14ac:dyDescent="0.35">
      <c r="A21" s="9" t="s">
        <v>18</v>
      </c>
      <c r="B21" s="3">
        <v>45599</v>
      </c>
      <c r="C21" s="3">
        <v>38855</v>
      </c>
      <c r="D21" s="16">
        <v>10707.760948690855</v>
      </c>
      <c r="E21" s="3">
        <v>9036.0465116279065</v>
      </c>
    </row>
    <row r="22" spans="1:5" ht="15" thickBot="1" x14ac:dyDescent="0.35">
      <c r="A22" s="9" t="s">
        <v>19</v>
      </c>
      <c r="B22" s="3">
        <f>B21-976</f>
        <v>44623</v>
      </c>
      <c r="C22" s="3">
        <f>C21-871</f>
        <v>37984</v>
      </c>
      <c r="D22" s="16">
        <v>10478.572267230245</v>
      </c>
      <c r="E22" s="3">
        <v>8833.4883720930229</v>
      </c>
    </row>
    <row r="23" spans="1:5" ht="15" thickBot="1" x14ac:dyDescent="0.35">
      <c r="A23" s="10" t="s">
        <v>20</v>
      </c>
      <c r="B23" s="7" t="s">
        <v>9</v>
      </c>
      <c r="C23" s="7" t="s">
        <v>9</v>
      </c>
      <c r="D23" s="14">
        <v>4.2584999999999997</v>
      </c>
      <c r="E23" s="14">
        <v>4.3</v>
      </c>
    </row>
  </sheetData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Joanna Paczkowska</cp:lastModifiedBy>
  <cp:lastPrinted>2020-04-30T19:57:32Z</cp:lastPrinted>
  <dcterms:created xsi:type="dcterms:W3CDTF">2020-03-17T09:20:14Z</dcterms:created>
  <dcterms:modified xsi:type="dcterms:W3CDTF">2023-05-10T06:19:17Z</dcterms:modified>
</cp:coreProperties>
</file>